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19560" windowHeight="10848" activeTab="1"/>
  </bookViews>
  <sheets>
    <sheet name="jd_eq" sheetId="1" r:id="rId1"/>
    <sheet name="jh_eq" sheetId="2" r:id="rId2"/>
  </sheets>
  <definedNames>
    <definedName name="eq">'jh_eq'!$D:$F</definedName>
    <definedName name="_xlnm.Print_Titles" localSheetId="1">'jh_eq'!$1:$1</definedName>
  </definedNames>
  <calcPr fullCalcOnLoad="1"/>
</workbook>
</file>

<file path=xl/sharedStrings.xml><?xml version="1.0" encoding="utf-8"?>
<sst xmlns="http://schemas.openxmlformats.org/spreadsheetml/2006/main" count="375" uniqueCount="205">
  <si>
    <t xml:space="preserve">BORDEAUX EC </t>
  </si>
  <si>
    <t xml:space="preserve">HUIN Julie </t>
  </si>
  <si>
    <t xml:space="preserve">LECOMTE Marie Cecile </t>
  </si>
  <si>
    <t xml:space="preserve">LUBY Anne Sophie </t>
  </si>
  <si>
    <t xml:space="preserve">JOUE TOURS </t>
  </si>
  <si>
    <t xml:space="preserve">AURIAC Leslie </t>
  </si>
  <si>
    <t xml:space="preserve">GOUGET Melanie </t>
  </si>
  <si>
    <t xml:space="preserve">ROCHETEAU Camille </t>
  </si>
  <si>
    <t xml:space="preserve">CAGNES MER </t>
  </si>
  <si>
    <t xml:space="preserve">CASTELLACCI Melanie </t>
  </si>
  <si>
    <t xml:space="preserve">CAUSSIN Sandrine </t>
  </si>
  <si>
    <t xml:space="preserve">FORET Camille </t>
  </si>
  <si>
    <t xml:space="preserve">HOMBOURGER Cindy </t>
  </si>
  <si>
    <t xml:space="preserve">AUBERVILLIER </t>
  </si>
  <si>
    <t xml:space="preserve">ABDOUKADYROV Isabelle </t>
  </si>
  <si>
    <t xml:space="preserve">GROSLAMBERT Julie </t>
  </si>
  <si>
    <t xml:space="preserve">JOLIVEL Laura </t>
  </si>
  <si>
    <t xml:space="preserve">LARGE Anne Claire </t>
  </si>
  <si>
    <t xml:space="preserve">CHAMBERY CE </t>
  </si>
  <si>
    <t xml:space="preserve">DUCHENE Stephanie </t>
  </si>
  <si>
    <t xml:space="preserve">DURAND Maeva </t>
  </si>
  <si>
    <t xml:space="preserve">FOSSE Theodora </t>
  </si>
  <si>
    <t xml:space="preserve">ROULIN Maeva </t>
  </si>
  <si>
    <t xml:space="preserve">LYON MDF </t>
  </si>
  <si>
    <t xml:space="preserve">BONNIER Amelie </t>
  </si>
  <si>
    <t xml:space="preserve">GENEVOIS Berangere </t>
  </si>
  <si>
    <t xml:space="preserve">GOUTTERATEL Coralie </t>
  </si>
  <si>
    <t xml:space="preserve">GRANGE Bérangère </t>
  </si>
  <si>
    <t xml:space="preserve">LYON SE </t>
  </si>
  <si>
    <t xml:space="preserve">BENSEDIRA Mounia </t>
  </si>
  <si>
    <t xml:space="preserve">BEYER Colombine </t>
  </si>
  <si>
    <t xml:space="preserve">CHIRON Chloé </t>
  </si>
  <si>
    <t xml:space="preserve">VALFROY Elisa </t>
  </si>
  <si>
    <t xml:space="preserve">PARIS CEP </t>
  </si>
  <si>
    <t xml:space="preserve">AUDARD Julie </t>
  </si>
  <si>
    <t xml:space="preserve">BLAISON Lucie </t>
  </si>
  <si>
    <t xml:space="preserve">DESVAUX Agathe </t>
  </si>
  <si>
    <t xml:space="preserve">PARIS RCF </t>
  </si>
  <si>
    <t xml:space="preserve">CISLO BRESTEAU Claire </t>
  </si>
  <si>
    <t xml:space="preserve">EL GHOUYEL Andrea </t>
  </si>
  <si>
    <t xml:space="preserve">MENNERON Lena </t>
  </si>
  <si>
    <t xml:space="preserve">UJLAKY Virginie </t>
  </si>
  <si>
    <t xml:space="preserve">PARIS TA </t>
  </si>
  <si>
    <t xml:space="preserve">COURTAY Astrid </t>
  </si>
  <si>
    <t xml:space="preserve">SALIO Blandine </t>
  </si>
  <si>
    <t xml:space="preserve">VAJDA Audrey </t>
  </si>
  <si>
    <t xml:space="preserve">AIX ASPTT </t>
  </si>
  <si>
    <t xml:space="preserve">BONGRAND Tatiana </t>
  </si>
  <si>
    <t xml:space="preserve">GRILLO Jennifer </t>
  </si>
  <si>
    <t xml:space="preserve">LAIK Laetitia </t>
  </si>
  <si>
    <t xml:space="preserve">POGGI Audrey </t>
  </si>
  <si>
    <t xml:space="preserve">CABRIES OC </t>
  </si>
  <si>
    <t xml:space="preserve">BALMY Nathalie </t>
  </si>
  <si>
    <t xml:space="preserve">BENOIT Aurelie </t>
  </si>
  <si>
    <t xml:space="preserve">CROUZET Sophie </t>
  </si>
  <si>
    <t xml:space="preserve">MATTEI Chloe </t>
  </si>
  <si>
    <t xml:space="preserve">MARSEILLE EC </t>
  </si>
  <si>
    <t xml:space="preserve">BERRAUTE Sandrine </t>
  </si>
  <si>
    <t xml:space="preserve">CHAPPE Anne </t>
  </si>
  <si>
    <t xml:space="preserve">SBERRO Johanna </t>
  </si>
  <si>
    <t xml:space="preserve">THOME Slyvia </t>
  </si>
  <si>
    <t xml:space="preserve">CADETS ESSON </t>
  </si>
  <si>
    <t xml:space="preserve">ANDRE Julie </t>
  </si>
  <si>
    <t xml:space="preserve">BENSEGUENI Caroline </t>
  </si>
  <si>
    <t>Division</t>
  </si>
  <si>
    <t>d2</t>
  </si>
  <si>
    <t>d1</t>
  </si>
  <si>
    <t xml:space="preserve">MELACCA Mai </t>
  </si>
  <si>
    <t xml:space="preserve">POMMIER Isabelle </t>
  </si>
  <si>
    <t xml:space="preserve">LE PECQ US </t>
  </si>
  <si>
    <t xml:space="preserve">FROMENTIN Josephine </t>
  </si>
  <si>
    <t xml:space="preserve">GEBET Gaelle </t>
  </si>
  <si>
    <t xml:space="preserve">LE STRAT Julie </t>
  </si>
  <si>
    <t xml:space="preserve">LEJEUNE Anne </t>
  </si>
  <si>
    <t>classt</t>
  </si>
  <si>
    <t>Equipe</t>
  </si>
  <si>
    <t>Tireurs</t>
  </si>
  <si>
    <t xml:space="preserve">ALFONSI Alexis </t>
  </si>
  <si>
    <t xml:space="preserve">LYON MDF 2 </t>
  </si>
  <si>
    <t xml:space="preserve">BARRIQUAND Barthelemy </t>
  </si>
  <si>
    <t xml:space="preserve">BONTOUX Jean Philippe </t>
  </si>
  <si>
    <t xml:space="preserve">FEUILLET Camille </t>
  </si>
  <si>
    <t xml:space="preserve">FRANCK Aurelien </t>
  </si>
  <si>
    <t xml:space="preserve">STRASBOUR SE </t>
  </si>
  <si>
    <t xml:space="preserve">ALSACE </t>
  </si>
  <si>
    <t xml:space="preserve">MARPEAUX Yann </t>
  </si>
  <si>
    <t xml:space="preserve">SCHMUTZ Mathieu </t>
  </si>
  <si>
    <t xml:space="preserve">DOUTRE Dorian </t>
  </si>
  <si>
    <t xml:space="preserve">AQUITAINE </t>
  </si>
  <si>
    <t xml:space="preserve">REGERT Nicolas </t>
  </si>
  <si>
    <t xml:space="preserve">VIDAL Patrice </t>
  </si>
  <si>
    <t xml:space="preserve">CHEMIN Pierre </t>
  </si>
  <si>
    <t xml:space="preserve">PERIGUEUX EP </t>
  </si>
  <si>
    <t xml:space="preserve">MARTY Yohann </t>
  </si>
  <si>
    <t xml:space="preserve">MEYTADIER Pierre </t>
  </si>
  <si>
    <t xml:space="preserve">COJAN Yoann </t>
  </si>
  <si>
    <t xml:space="preserve">ST DOULCHARD </t>
  </si>
  <si>
    <t xml:space="preserve">CENTRE </t>
  </si>
  <si>
    <t xml:space="preserve">GAVIN Guillaume </t>
  </si>
  <si>
    <t xml:space="preserve">PAUQUET William </t>
  </si>
  <si>
    <t xml:space="preserve">BERESTOFF Nicolas </t>
  </si>
  <si>
    <t xml:space="preserve">ST DOULCHARD EQ2 </t>
  </si>
  <si>
    <t xml:space="preserve">DARMANCIER Adrien </t>
  </si>
  <si>
    <t xml:space="preserve">LAROCHE JOUBERT Xavier </t>
  </si>
  <si>
    <t xml:space="preserve">POUILLOT Aurelien </t>
  </si>
  <si>
    <t xml:space="preserve">BARBIER Michael </t>
  </si>
  <si>
    <t xml:space="preserve">CHALONS CHAM </t>
  </si>
  <si>
    <t xml:space="preserve">CHAMPAGNE ARDENN </t>
  </si>
  <si>
    <t xml:space="preserve">JOURNET Benoit </t>
  </si>
  <si>
    <t xml:space="preserve">MONTEL MARQUIS Julien </t>
  </si>
  <si>
    <t xml:space="preserve">SAUVAGE Paul </t>
  </si>
  <si>
    <t xml:space="preserve">BERTERO Thomas </t>
  </si>
  <si>
    <t xml:space="preserve">NICE OGC </t>
  </si>
  <si>
    <t xml:space="preserve">COTE D'AZUR </t>
  </si>
  <si>
    <t xml:space="preserve">MARCEY Jeremy </t>
  </si>
  <si>
    <t xml:space="preserve">POTERI Lawrence </t>
  </si>
  <si>
    <t xml:space="preserve">BERALDIN Loris </t>
  </si>
  <si>
    <t xml:space="preserve">VAL DE SEINE </t>
  </si>
  <si>
    <t xml:space="preserve">CRETEIL </t>
  </si>
  <si>
    <t xml:space="preserve">CAPOEN Arnaud </t>
  </si>
  <si>
    <t xml:space="preserve">JEBAVA Jonathan </t>
  </si>
  <si>
    <t xml:space="preserve">LABROSSE Antoine </t>
  </si>
  <si>
    <t xml:space="preserve">DECORTE Olivier </t>
  </si>
  <si>
    <t xml:space="preserve">MEYLAN SE </t>
  </si>
  <si>
    <t xml:space="preserve">DAUPHINE SAVOIE </t>
  </si>
  <si>
    <t xml:space="preserve">MARIELLE TREHOUART Tristan </t>
  </si>
  <si>
    <t xml:space="preserve">MAZAS Franck </t>
  </si>
  <si>
    <t xml:space="preserve">BURET Guillaume </t>
  </si>
  <si>
    <t xml:space="preserve">ECULLY </t>
  </si>
  <si>
    <t xml:space="preserve">LYONNAIS </t>
  </si>
  <si>
    <t xml:space="preserve">CHAMPEYMOND Julien </t>
  </si>
  <si>
    <t xml:space="preserve">LIAUTAUD Quentin </t>
  </si>
  <si>
    <t xml:space="preserve">SAINT BONNET Pierrick </t>
  </si>
  <si>
    <t xml:space="preserve">DESGEORGE Thomas </t>
  </si>
  <si>
    <t xml:space="preserve">PIC Francois Xavier </t>
  </si>
  <si>
    <t xml:space="preserve">RIBERO Maxime </t>
  </si>
  <si>
    <t xml:space="preserve">WUILLIEME Aurelien </t>
  </si>
  <si>
    <t xml:space="preserve">CRISTIA Vincent </t>
  </si>
  <si>
    <t xml:space="preserve">JULIEN Eric </t>
  </si>
  <si>
    <t xml:space="preserve">MAZEL Romain </t>
  </si>
  <si>
    <t xml:space="preserve">RISELEY David </t>
  </si>
  <si>
    <t xml:space="preserve">CROZAT Antoine </t>
  </si>
  <si>
    <t xml:space="preserve">FACHES CE </t>
  </si>
  <si>
    <t xml:space="preserve">NORD PAS DE CALA </t>
  </si>
  <si>
    <t xml:space="preserve">CROZAT Romain </t>
  </si>
  <si>
    <t xml:space="preserve">DECHAMPS Quentin </t>
  </si>
  <si>
    <t xml:space="preserve">DUCROT Leo </t>
  </si>
  <si>
    <t xml:space="preserve">CADOT Jeremy </t>
  </si>
  <si>
    <t xml:space="preserve">HENIN BEAUM </t>
  </si>
  <si>
    <t xml:space="preserve">HOLLANDE Xavier </t>
  </si>
  <si>
    <t xml:space="preserve">MANIE Romain </t>
  </si>
  <si>
    <t xml:space="preserve">TACK Edouard </t>
  </si>
  <si>
    <t xml:space="preserve">DESVAUX Clement </t>
  </si>
  <si>
    <t xml:space="preserve">PARIS </t>
  </si>
  <si>
    <t xml:space="preserve">FABRE Olivier </t>
  </si>
  <si>
    <t xml:space="preserve">GALICAN Nicolas </t>
  </si>
  <si>
    <t xml:space="preserve">SOTTO Ludovic </t>
  </si>
  <si>
    <t xml:space="preserve">PAPEZ Francois </t>
  </si>
  <si>
    <t xml:space="preserve">PENSEDENT Thomas </t>
  </si>
  <si>
    <t xml:space="preserve">PITRON POMMIER Henri </t>
  </si>
  <si>
    <t xml:space="preserve">POURQUERY DE BOISSERIN Baptis </t>
  </si>
  <si>
    <t xml:space="preserve">ABRAMOVICZ Mathias </t>
  </si>
  <si>
    <t xml:space="preserve">BERNAL Jessy </t>
  </si>
  <si>
    <t xml:space="preserve">REMY Hadrien </t>
  </si>
  <si>
    <t xml:space="preserve">SPETER Florent </t>
  </si>
  <si>
    <t xml:space="preserve">JAGLIN Thomas </t>
  </si>
  <si>
    <t xml:space="preserve">NANTES NEC </t>
  </si>
  <si>
    <t xml:space="preserve">PAYS DE LOIRE </t>
  </si>
  <si>
    <t xml:space="preserve">PORZIER Loic </t>
  </si>
  <si>
    <t xml:space="preserve">SILVESTRE SIAZ Gary </t>
  </si>
  <si>
    <t xml:space="preserve">DE OLIVEIRA Benjamin </t>
  </si>
  <si>
    <t xml:space="preserve">CREIL CE </t>
  </si>
  <si>
    <t xml:space="preserve">PICARDIE </t>
  </si>
  <si>
    <t xml:space="preserve">PERRIN Alexandre </t>
  </si>
  <si>
    <t xml:space="preserve">SALANDRE Thomas </t>
  </si>
  <si>
    <t xml:space="preserve">ABRAM Simon </t>
  </si>
  <si>
    <t xml:space="preserve">PROVENCE </t>
  </si>
  <si>
    <t xml:space="preserve">FORMOSA Adrien </t>
  </si>
  <si>
    <t xml:space="preserve">LEGRAS Francois Xavier </t>
  </si>
  <si>
    <t xml:space="preserve">MEYER Marc Philippe </t>
  </si>
  <si>
    <t xml:space="preserve">CUBAUD Nicolas </t>
  </si>
  <si>
    <t xml:space="preserve">KRIER Edgar </t>
  </si>
  <si>
    <t xml:space="preserve">SILVANI Nicolas </t>
  </si>
  <si>
    <t xml:space="preserve">TONDUT Gregoire </t>
  </si>
  <si>
    <t xml:space="preserve">AIRES Christophe </t>
  </si>
  <si>
    <t xml:space="preserve">BROUSSE Hugo </t>
  </si>
  <si>
    <t xml:space="preserve">GARCIA Xavier </t>
  </si>
  <si>
    <t xml:space="preserve">PESCHEUX Yohann </t>
  </si>
  <si>
    <t xml:space="preserve">BONTEMPS Guillaume </t>
  </si>
  <si>
    <t xml:space="preserve">VERSAILLES </t>
  </si>
  <si>
    <t xml:space="preserve">BOULLE Pierre </t>
  </si>
  <si>
    <t xml:space="preserve">FAVRE Kevin </t>
  </si>
  <si>
    <t xml:space="preserve">VIELCANET Jeremy </t>
  </si>
  <si>
    <t>Ligues</t>
  </si>
  <si>
    <t>Equipes</t>
  </si>
  <si>
    <t>COTE D'AZUR</t>
  </si>
  <si>
    <t>CENTRE</t>
  </si>
  <si>
    <t>DAUPHINE SAVOIE</t>
  </si>
  <si>
    <t>CRETEIL</t>
  </si>
  <si>
    <t>LYON SE</t>
  </si>
  <si>
    <t xml:space="preserve">CHAPELIN Romain </t>
  </si>
  <si>
    <t xml:space="preserve">RUEIL MALMAI </t>
  </si>
  <si>
    <t xml:space="preserve">NEURAZ Emmanuel </t>
  </si>
  <si>
    <t xml:space="preserve">SINTES Felix </t>
  </si>
  <si>
    <t xml:space="preserve">VIGNOLLES Adrien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</si>
</sst>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6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view="pageBreakPreview" zoomScale="60" workbookViewId="0" topLeftCell="A1">
      <selection activeCell="J9" sqref="J9"/>
    </sheetView>
  </sheetViews>
  <sheetFormatPr defaultColWidth="11.421875" defaultRowHeight="12.75"/>
  <cols>
    <col min="1" max="1" width="10.7109375" style="12" customWidth="1"/>
    <col min="2" max="3" width="7.421875" style="12" customWidth="1"/>
    <col min="4" max="5" width="33.28125" style="9" customWidth="1"/>
    <col min="6" max="6" width="31.00390625" style="9" customWidth="1"/>
    <col min="7" max="16384" width="11.57421875" style="9" customWidth="1"/>
  </cols>
  <sheetData>
    <row r="1" spans="1:6" s="6" customFormat="1" ht="18.75" customHeight="1" thickBot="1">
      <c r="A1" s="4" t="s">
        <v>64</v>
      </c>
      <c r="B1" s="62" t="s">
        <v>74</v>
      </c>
      <c r="C1" s="62"/>
      <c r="D1" s="5" t="s">
        <v>75</v>
      </c>
      <c r="E1" s="5"/>
      <c r="F1" s="5" t="s">
        <v>76</v>
      </c>
    </row>
    <row r="2" spans="1:6" ht="13.5">
      <c r="A2" s="7" t="s">
        <v>66</v>
      </c>
      <c r="B2" s="7">
        <v>1</v>
      </c>
      <c r="C2" s="7">
        <f aca="true" t="shared" si="0" ref="C2:C33">IF(A2="d1",B2,B2+8)</f>
        <v>1</v>
      </c>
      <c r="D2" s="8" t="s">
        <v>51</v>
      </c>
      <c r="E2" s="56" t="str">
        <f>IF(ISBLANK(D2),"",VLOOKUP(D2,eq,2,0))</f>
        <v>PROVENCE </v>
      </c>
      <c r="F2" s="8" t="s">
        <v>52</v>
      </c>
    </row>
    <row r="3" spans="1:6" ht="13.5">
      <c r="A3" s="7" t="s">
        <v>66</v>
      </c>
      <c r="B3" s="7">
        <v>1</v>
      </c>
      <c r="C3" s="7">
        <f t="shared" si="0"/>
        <v>1</v>
      </c>
      <c r="D3" s="8"/>
      <c r="E3" s="56">
        <f>IF(ISBLANK(D3),"",VLOOKUP(D3,eq,2,0))</f>
      </c>
      <c r="F3" s="8" t="s">
        <v>53</v>
      </c>
    </row>
    <row r="4" spans="1:6" ht="13.5">
      <c r="A4" s="7" t="s">
        <v>66</v>
      </c>
      <c r="B4" s="7">
        <v>1</v>
      </c>
      <c r="C4" s="7">
        <f t="shared" si="0"/>
        <v>1</v>
      </c>
      <c r="D4" s="8"/>
      <c r="E4" s="56">
        <f>IF(ISBLANK(D4),"",VLOOKUP(D4,eq,2,0))</f>
      </c>
      <c r="F4" s="8" t="s">
        <v>54</v>
      </c>
    </row>
    <row r="5" spans="1:6" ht="13.5">
      <c r="A5" s="10" t="s">
        <v>66</v>
      </c>
      <c r="B5" s="10">
        <v>1</v>
      </c>
      <c r="C5" s="10">
        <f t="shared" si="0"/>
        <v>1</v>
      </c>
      <c r="D5" s="11"/>
      <c r="E5" s="57">
        <f>IF(ISBLANK(D5),"",VLOOKUP(D5,eq,2,0))</f>
      </c>
      <c r="F5" s="11" t="s">
        <v>55</v>
      </c>
    </row>
    <row r="6" spans="1:6" ht="13.5">
      <c r="A6" s="12" t="s">
        <v>66</v>
      </c>
      <c r="B6" s="12">
        <v>2</v>
      </c>
      <c r="C6" s="12">
        <f t="shared" si="0"/>
        <v>2</v>
      </c>
      <c r="D6" s="13" t="s">
        <v>13</v>
      </c>
      <c r="E6" s="16" t="s">
        <v>198</v>
      </c>
      <c r="F6" s="13" t="s">
        <v>14</v>
      </c>
    </row>
    <row r="7" spans="1:6" ht="13.5">
      <c r="A7" s="12" t="s">
        <v>66</v>
      </c>
      <c r="B7" s="12">
        <v>2</v>
      </c>
      <c r="C7" s="12">
        <f t="shared" si="0"/>
        <v>2</v>
      </c>
      <c r="D7" s="13"/>
      <c r="E7" s="16">
        <f>IF(ISBLANK(D7),"",VLOOKUP(D7,eq,2,0))</f>
      </c>
      <c r="F7" s="13" t="s">
        <v>15</v>
      </c>
    </row>
    <row r="8" spans="1:6" ht="13.5">
      <c r="A8" s="12" t="s">
        <v>66</v>
      </c>
      <c r="B8" s="12">
        <v>2</v>
      </c>
      <c r="C8" s="12">
        <f t="shared" si="0"/>
        <v>2</v>
      </c>
      <c r="D8" s="13"/>
      <c r="E8" s="16">
        <f>IF(ISBLANK(D8),"",VLOOKUP(D8,eq,2,0))</f>
      </c>
      <c r="F8" s="13" t="s">
        <v>16</v>
      </c>
    </row>
    <row r="9" spans="1:6" ht="13.5">
      <c r="A9" s="14" t="s">
        <v>66</v>
      </c>
      <c r="B9" s="14">
        <v>2</v>
      </c>
      <c r="C9" s="14">
        <f t="shared" si="0"/>
        <v>2</v>
      </c>
      <c r="D9" s="15"/>
      <c r="E9" s="58">
        <f>IF(ISBLANK(D9),"",VLOOKUP(D9,eq,2,0))</f>
      </c>
      <c r="F9" s="15" t="s">
        <v>17</v>
      </c>
    </row>
    <row r="10" spans="1:6" ht="13.5">
      <c r="A10" s="12" t="s">
        <v>66</v>
      </c>
      <c r="B10" s="12">
        <v>3</v>
      </c>
      <c r="C10" s="12">
        <f t="shared" si="0"/>
        <v>3</v>
      </c>
      <c r="D10" s="13" t="s">
        <v>18</v>
      </c>
      <c r="E10" s="16" t="s">
        <v>197</v>
      </c>
      <c r="F10" s="13" t="s">
        <v>19</v>
      </c>
    </row>
    <row r="11" spans="1:6" ht="13.5">
      <c r="A11" s="12" t="s">
        <v>66</v>
      </c>
      <c r="B11" s="12">
        <v>3</v>
      </c>
      <c r="C11" s="12">
        <f t="shared" si="0"/>
        <v>3</v>
      </c>
      <c r="D11" s="13"/>
      <c r="E11" s="16">
        <f aca="true" t="shared" si="1" ref="E11:E20">IF(ISBLANK(D11),"",VLOOKUP(D11,eq,2,0))</f>
      </c>
      <c r="F11" s="13" t="s">
        <v>20</v>
      </c>
    </row>
    <row r="12" spans="1:6" ht="13.5">
      <c r="A12" s="12" t="s">
        <v>66</v>
      </c>
      <c r="B12" s="12">
        <v>3</v>
      </c>
      <c r="C12" s="12">
        <f t="shared" si="0"/>
        <v>3</v>
      </c>
      <c r="D12" s="13"/>
      <c r="E12" s="16">
        <f t="shared" si="1"/>
      </c>
      <c r="F12" s="13" t="s">
        <v>21</v>
      </c>
    </row>
    <row r="13" spans="1:6" ht="13.5">
      <c r="A13" s="14" t="s">
        <v>66</v>
      </c>
      <c r="B13" s="14">
        <v>3</v>
      </c>
      <c r="C13" s="14">
        <f t="shared" si="0"/>
        <v>3</v>
      </c>
      <c r="D13" s="15"/>
      <c r="E13" s="58">
        <f t="shared" si="1"/>
      </c>
      <c r="F13" s="15" t="s">
        <v>22</v>
      </c>
    </row>
    <row r="14" spans="1:6" ht="13.5">
      <c r="A14" s="12" t="s">
        <v>66</v>
      </c>
      <c r="B14" s="12">
        <v>3</v>
      </c>
      <c r="C14" s="12">
        <f t="shared" si="0"/>
        <v>3</v>
      </c>
      <c r="D14" s="13" t="s">
        <v>46</v>
      </c>
      <c r="E14" s="16" t="str">
        <f t="shared" si="1"/>
        <v>PROVENCE </v>
      </c>
      <c r="F14" s="13" t="s">
        <v>47</v>
      </c>
    </row>
    <row r="15" spans="1:6" ht="13.5">
      <c r="A15" s="12" t="s">
        <v>66</v>
      </c>
      <c r="B15" s="12">
        <v>3</v>
      </c>
      <c r="C15" s="12">
        <f t="shared" si="0"/>
        <v>3</v>
      </c>
      <c r="D15" s="13"/>
      <c r="E15" s="16">
        <f t="shared" si="1"/>
      </c>
      <c r="F15" s="13" t="s">
        <v>48</v>
      </c>
    </row>
    <row r="16" spans="1:6" ht="13.5">
      <c r="A16" s="12" t="s">
        <v>66</v>
      </c>
      <c r="B16" s="12">
        <v>3</v>
      </c>
      <c r="C16" s="12">
        <f t="shared" si="0"/>
        <v>3</v>
      </c>
      <c r="D16" s="13"/>
      <c r="E16" s="16">
        <f t="shared" si="1"/>
      </c>
      <c r="F16" s="13" t="s">
        <v>49</v>
      </c>
    </row>
    <row r="17" spans="1:6" ht="13.5">
      <c r="A17" s="14" t="s">
        <v>66</v>
      </c>
      <c r="B17" s="14">
        <v>3</v>
      </c>
      <c r="C17" s="14">
        <f t="shared" si="0"/>
        <v>3</v>
      </c>
      <c r="D17" s="15"/>
      <c r="E17" s="58">
        <f t="shared" si="1"/>
      </c>
      <c r="F17" s="15" t="s">
        <v>50</v>
      </c>
    </row>
    <row r="18" spans="1:6" ht="13.5">
      <c r="A18" s="12" t="s">
        <v>66</v>
      </c>
      <c r="B18" s="12">
        <v>5</v>
      </c>
      <c r="C18" s="12">
        <f t="shared" si="0"/>
        <v>5</v>
      </c>
      <c r="D18" s="13" t="s">
        <v>33</v>
      </c>
      <c r="E18" s="16" t="str">
        <f t="shared" si="1"/>
        <v>PARIS </v>
      </c>
      <c r="F18" s="13" t="s">
        <v>34</v>
      </c>
    </row>
    <row r="19" spans="1:6" ht="13.5">
      <c r="A19" s="12" t="s">
        <v>66</v>
      </c>
      <c r="B19" s="12">
        <v>5</v>
      </c>
      <c r="C19" s="12">
        <f t="shared" si="0"/>
        <v>5</v>
      </c>
      <c r="D19" s="13"/>
      <c r="E19" s="16">
        <f t="shared" si="1"/>
      </c>
      <c r="F19" s="13" t="s">
        <v>35</v>
      </c>
    </row>
    <row r="20" spans="1:6" ht="13.5">
      <c r="A20" s="14" t="s">
        <v>66</v>
      </c>
      <c r="B20" s="14">
        <v>5</v>
      </c>
      <c r="C20" s="14">
        <f t="shared" si="0"/>
        <v>5</v>
      </c>
      <c r="D20" s="15"/>
      <c r="E20" s="58">
        <f t="shared" si="1"/>
      </c>
      <c r="F20" s="15" t="s">
        <v>36</v>
      </c>
    </row>
    <row r="21" spans="1:6" ht="13.5">
      <c r="A21" s="12" t="s">
        <v>66</v>
      </c>
      <c r="B21" s="12">
        <v>6</v>
      </c>
      <c r="C21" s="12">
        <f t="shared" si="0"/>
        <v>6</v>
      </c>
      <c r="D21" s="13" t="s">
        <v>69</v>
      </c>
      <c r="E21" s="16" t="s">
        <v>189</v>
      </c>
      <c r="F21" s="16" t="s">
        <v>70</v>
      </c>
    </row>
    <row r="22" spans="1:6" ht="13.5">
      <c r="A22" s="12" t="s">
        <v>66</v>
      </c>
      <c r="B22" s="12">
        <v>6</v>
      </c>
      <c r="C22" s="12">
        <f t="shared" si="0"/>
        <v>6</v>
      </c>
      <c r="D22" s="13"/>
      <c r="E22" s="16">
        <f aca="true" t="shared" si="2" ref="E22:E42">IF(ISBLANK(D22),"",VLOOKUP(D22,eq,2,0))</f>
      </c>
      <c r="F22" s="13" t="s">
        <v>71</v>
      </c>
    </row>
    <row r="23" spans="1:6" ht="13.5">
      <c r="A23" s="12" t="s">
        <v>66</v>
      </c>
      <c r="B23" s="12">
        <v>6</v>
      </c>
      <c r="C23" s="12">
        <f t="shared" si="0"/>
        <v>6</v>
      </c>
      <c r="D23" s="13"/>
      <c r="E23" s="16">
        <f t="shared" si="2"/>
      </c>
      <c r="F23" s="13" t="s">
        <v>72</v>
      </c>
    </row>
    <row r="24" spans="1:6" ht="13.5">
      <c r="A24" s="14" t="s">
        <v>66</v>
      </c>
      <c r="B24" s="14">
        <v>6</v>
      </c>
      <c r="C24" s="14">
        <f t="shared" si="0"/>
        <v>6</v>
      </c>
      <c r="D24" s="15"/>
      <c r="E24" s="58">
        <f t="shared" si="2"/>
      </c>
      <c r="F24" s="15" t="s">
        <v>73</v>
      </c>
    </row>
    <row r="25" spans="1:6" ht="13.5">
      <c r="A25" s="12" t="s">
        <v>66</v>
      </c>
      <c r="B25" s="12">
        <v>7</v>
      </c>
      <c r="C25" s="12">
        <f t="shared" si="0"/>
        <v>7</v>
      </c>
      <c r="D25" s="13" t="s">
        <v>37</v>
      </c>
      <c r="E25" s="16" t="str">
        <f t="shared" si="2"/>
        <v>PARIS </v>
      </c>
      <c r="F25" s="13" t="s">
        <v>38</v>
      </c>
    </row>
    <row r="26" spans="1:6" ht="13.5">
      <c r="A26" s="12" t="s">
        <v>66</v>
      </c>
      <c r="B26" s="12">
        <v>7</v>
      </c>
      <c r="C26" s="12">
        <f t="shared" si="0"/>
        <v>7</v>
      </c>
      <c r="D26" s="13"/>
      <c r="E26" s="16">
        <f t="shared" si="2"/>
      </c>
      <c r="F26" s="13" t="s">
        <v>39</v>
      </c>
    </row>
    <row r="27" spans="1:6" ht="13.5">
      <c r="A27" s="12" t="s">
        <v>66</v>
      </c>
      <c r="B27" s="12">
        <v>7</v>
      </c>
      <c r="C27" s="12">
        <f t="shared" si="0"/>
        <v>7</v>
      </c>
      <c r="D27" s="13"/>
      <c r="E27" s="16">
        <f t="shared" si="2"/>
      </c>
      <c r="F27" s="13" t="s">
        <v>40</v>
      </c>
    </row>
    <row r="28" spans="1:6" ht="13.5">
      <c r="A28" s="14" t="s">
        <v>66</v>
      </c>
      <c r="B28" s="14">
        <v>7</v>
      </c>
      <c r="C28" s="14">
        <f t="shared" si="0"/>
        <v>7</v>
      </c>
      <c r="D28" s="15"/>
      <c r="E28" s="58">
        <f t="shared" si="2"/>
      </c>
      <c r="F28" s="15" t="s">
        <v>41</v>
      </c>
    </row>
    <row r="29" spans="1:6" ht="13.5">
      <c r="A29" s="12" t="s">
        <v>66</v>
      </c>
      <c r="B29" s="12">
        <v>8</v>
      </c>
      <c r="C29" s="12">
        <f t="shared" si="0"/>
        <v>8</v>
      </c>
      <c r="D29" s="13" t="s">
        <v>23</v>
      </c>
      <c r="E29" s="16" t="str">
        <f t="shared" si="2"/>
        <v>LYONNAIS </v>
      </c>
      <c r="F29" s="13" t="s">
        <v>24</v>
      </c>
    </row>
    <row r="30" spans="1:6" ht="13.5">
      <c r="A30" s="12" t="s">
        <v>66</v>
      </c>
      <c r="B30" s="12">
        <v>8</v>
      </c>
      <c r="C30" s="12">
        <f t="shared" si="0"/>
        <v>8</v>
      </c>
      <c r="D30" s="13"/>
      <c r="E30" s="16">
        <f t="shared" si="2"/>
      </c>
      <c r="F30" s="13" t="s">
        <v>25</v>
      </c>
    </row>
    <row r="31" spans="1:6" ht="13.5">
      <c r="A31" s="12" t="s">
        <v>66</v>
      </c>
      <c r="B31" s="12">
        <v>8</v>
      </c>
      <c r="C31" s="12">
        <f t="shared" si="0"/>
        <v>8</v>
      </c>
      <c r="D31" s="13"/>
      <c r="E31" s="16">
        <f t="shared" si="2"/>
      </c>
      <c r="F31" s="13" t="s">
        <v>26</v>
      </c>
    </row>
    <row r="32" spans="1:6" ht="14.25" thickBot="1">
      <c r="A32" s="17" t="s">
        <v>66</v>
      </c>
      <c r="B32" s="17">
        <v>8</v>
      </c>
      <c r="C32" s="17">
        <f t="shared" si="0"/>
        <v>8</v>
      </c>
      <c r="D32" s="18"/>
      <c r="E32" s="59">
        <f t="shared" si="2"/>
      </c>
      <c r="F32" s="18" t="s">
        <v>27</v>
      </c>
    </row>
    <row r="33" spans="1:6" ht="13.5">
      <c r="A33" s="19" t="s">
        <v>65</v>
      </c>
      <c r="B33" s="19">
        <v>1</v>
      </c>
      <c r="C33" s="19">
        <f t="shared" si="0"/>
        <v>9</v>
      </c>
      <c r="D33" s="20" t="s">
        <v>199</v>
      </c>
      <c r="E33" s="60" t="e">
        <f t="shared" si="2"/>
        <v>#N/A</v>
      </c>
      <c r="F33" s="20" t="s">
        <v>29</v>
      </c>
    </row>
    <row r="34" spans="1:6" ht="13.5">
      <c r="A34" s="7" t="s">
        <v>65</v>
      </c>
      <c r="B34" s="7">
        <v>1</v>
      </c>
      <c r="C34" s="7">
        <f aca="true" t="shared" si="3" ref="C34:C65">IF(A34="d1",B34,B34+8)</f>
        <v>9</v>
      </c>
      <c r="D34" s="8"/>
      <c r="E34" s="56">
        <f t="shared" si="2"/>
      </c>
      <c r="F34" s="8" t="s">
        <v>30</v>
      </c>
    </row>
    <row r="35" spans="1:6" ht="13.5">
      <c r="A35" s="7" t="s">
        <v>65</v>
      </c>
      <c r="B35" s="7">
        <v>1</v>
      </c>
      <c r="C35" s="7">
        <f t="shared" si="3"/>
        <v>9</v>
      </c>
      <c r="D35" s="8"/>
      <c r="E35" s="56">
        <f t="shared" si="2"/>
      </c>
      <c r="F35" s="8" t="s">
        <v>31</v>
      </c>
    </row>
    <row r="36" spans="1:6" ht="13.5">
      <c r="A36" s="10" t="s">
        <v>65</v>
      </c>
      <c r="B36" s="10">
        <v>1</v>
      </c>
      <c r="C36" s="10">
        <f t="shared" si="3"/>
        <v>9</v>
      </c>
      <c r="D36" s="11"/>
      <c r="E36" s="57">
        <f t="shared" si="2"/>
      </c>
      <c r="F36" s="11" t="s">
        <v>32</v>
      </c>
    </row>
    <row r="37" spans="1:6" ht="13.5">
      <c r="A37" s="12" t="s">
        <v>65</v>
      </c>
      <c r="B37" s="12">
        <v>2</v>
      </c>
      <c r="C37" s="12">
        <f t="shared" si="3"/>
        <v>10</v>
      </c>
      <c r="D37" s="13" t="s">
        <v>42</v>
      </c>
      <c r="E37" s="16" t="str">
        <f t="shared" si="2"/>
        <v>PARIS </v>
      </c>
      <c r="F37" s="13" t="s">
        <v>43</v>
      </c>
    </row>
    <row r="38" spans="1:6" ht="13.5">
      <c r="A38" s="12" t="s">
        <v>65</v>
      </c>
      <c r="B38" s="12">
        <v>2</v>
      </c>
      <c r="C38" s="12">
        <f t="shared" si="3"/>
        <v>10</v>
      </c>
      <c r="D38" s="13"/>
      <c r="E38" s="16">
        <f t="shared" si="2"/>
      </c>
      <c r="F38" s="13" t="s">
        <v>44</v>
      </c>
    </row>
    <row r="39" spans="1:6" ht="13.5">
      <c r="A39" s="14" t="s">
        <v>65</v>
      </c>
      <c r="B39" s="14">
        <v>2</v>
      </c>
      <c r="C39" s="14">
        <f t="shared" si="3"/>
        <v>10</v>
      </c>
      <c r="D39" s="15"/>
      <c r="E39" s="58">
        <f t="shared" si="2"/>
      </c>
      <c r="F39" s="15" t="s">
        <v>45</v>
      </c>
    </row>
    <row r="40" spans="1:6" ht="13.5">
      <c r="A40" s="12" t="s">
        <v>65</v>
      </c>
      <c r="B40" s="12">
        <v>3</v>
      </c>
      <c r="C40" s="12">
        <f t="shared" si="3"/>
        <v>11</v>
      </c>
      <c r="D40" s="13" t="s">
        <v>0</v>
      </c>
      <c r="E40" s="16" t="str">
        <f t="shared" si="2"/>
        <v>AQUITAINE </v>
      </c>
      <c r="F40" s="13" t="s">
        <v>1</v>
      </c>
    </row>
    <row r="41" spans="1:6" ht="13.5">
      <c r="A41" s="12" t="s">
        <v>65</v>
      </c>
      <c r="B41" s="12">
        <v>3</v>
      </c>
      <c r="C41" s="12">
        <f t="shared" si="3"/>
        <v>11</v>
      </c>
      <c r="D41" s="13"/>
      <c r="E41" s="16">
        <f t="shared" si="2"/>
      </c>
      <c r="F41" s="13" t="s">
        <v>2</v>
      </c>
    </row>
    <row r="42" spans="1:6" ht="13.5">
      <c r="A42" s="14" t="s">
        <v>65</v>
      </c>
      <c r="B42" s="14">
        <v>3</v>
      </c>
      <c r="C42" s="14">
        <f t="shared" si="3"/>
        <v>11</v>
      </c>
      <c r="D42" s="15"/>
      <c r="E42" s="58">
        <f t="shared" si="2"/>
      </c>
      <c r="F42" s="15" t="s">
        <v>3</v>
      </c>
    </row>
    <row r="43" spans="1:6" ht="13.5">
      <c r="A43" s="12" t="s">
        <v>65</v>
      </c>
      <c r="B43" s="12">
        <v>3</v>
      </c>
      <c r="C43" s="12">
        <f t="shared" si="3"/>
        <v>11</v>
      </c>
      <c r="D43" s="13" t="s">
        <v>4</v>
      </c>
      <c r="E43" s="16" t="s">
        <v>196</v>
      </c>
      <c r="F43" s="13" t="s">
        <v>5</v>
      </c>
    </row>
    <row r="44" spans="1:6" ht="13.5">
      <c r="A44" s="12" t="s">
        <v>65</v>
      </c>
      <c r="B44" s="12">
        <v>3</v>
      </c>
      <c r="C44" s="12">
        <f t="shared" si="3"/>
        <v>11</v>
      </c>
      <c r="D44" s="13"/>
      <c r="E44" s="16">
        <f aca="true" t="shared" si="4" ref="E44:E49">IF(ISBLANK(D44),"",VLOOKUP(D44,eq,2,0))</f>
      </c>
      <c r="F44" s="13" t="s">
        <v>6</v>
      </c>
    </row>
    <row r="45" spans="1:6" ht="13.5">
      <c r="A45" s="14" t="s">
        <v>65</v>
      </c>
      <c r="B45" s="14">
        <v>3</v>
      </c>
      <c r="C45" s="14">
        <f t="shared" si="3"/>
        <v>11</v>
      </c>
      <c r="D45" s="15"/>
      <c r="E45" s="58">
        <f t="shared" si="4"/>
      </c>
      <c r="F45" s="15" t="s">
        <v>7</v>
      </c>
    </row>
    <row r="46" spans="1:6" ht="13.5">
      <c r="A46" s="12" t="s">
        <v>65</v>
      </c>
      <c r="B46" s="12">
        <v>5</v>
      </c>
      <c r="C46" s="12">
        <f t="shared" si="3"/>
        <v>13</v>
      </c>
      <c r="D46" s="13" t="s">
        <v>61</v>
      </c>
      <c r="E46" s="16" t="str">
        <f t="shared" si="4"/>
        <v>VERSAILLES </v>
      </c>
      <c r="F46" s="13" t="s">
        <v>62</v>
      </c>
    </row>
    <row r="47" spans="1:6" ht="13.5">
      <c r="A47" s="12" t="s">
        <v>65</v>
      </c>
      <c r="B47" s="12">
        <v>5</v>
      </c>
      <c r="C47" s="12">
        <f t="shared" si="3"/>
        <v>13</v>
      </c>
      <c r="D47" s="13"/>
      <c r="E47" s="16">
        <f t="shared" si="4"/>
      </c>
      <c r="F47" s="13" t="s">
        <v>63</v>
      </c>
    </row>
    <row r="48" spans="1:6" ht="13.5">
      <c r="A48" s="12" t="s">
        <v>65</v>
      </c>
      <c r="B48" s="12">
        <v>5</v>
      </c>
      <c r="C48" s="12">
        <f t="shared" si="3"/>
        <v>13</v>
      </c>
      <c r="D48" s="13"/>
      <c r="E48" s="16">
        <f t="shared" si="4"/>
      </c>
      <c r="F48" s="13" t="s">
        <v>67</v>
      </c>
    </row>
    <row r="49" spans="1:6" ht="13.5">
      <c r="A49" s="14" t="s">
        <v>65</v>
      </c>
      <c r="B49" s="14">
        <v>5</v>
      </c>
      <c r="C49" s="14">
        <f t="shared" si="3"/>
        <v>13</v>
      </c>
      <c r="D49" s="15"/>
      <c r="E49" s="58">
        <f t="shared" si="4"/>
      </c>
      <c r="F49" s="15" t="s">
        <v>68</v>
      </c>
    </row>
    <row r="50" spans="1:6" ht="13.5">
      <c r="A50" s="12" t="s">
        <v>65</v>
      </c>
      <c r="B50" s="12">
        <v>6</v>
      </c>
      <c r="C50" s="12">
        <f t="shared" si="3"/>
        <v>14</v>
      </c>
      <c r="D50" s="13" t="s">
        <v>8</v>
      </c>
      <c r="E50" s="16" t="s">
        <v>195</v>
      </c>
      <c r="F50" s="13" t="s">
        <v>9</v>
      </c>
    </row>
    <row r="51" spans="1:6" ht="13.5">
      <c r="A51" s="12" t="s">
        <v>65</v>
      </c>
      <c r="B51" s="12">
        <v>6</v>
      </c>
      <c r="C51" s="12">
        <f t="shared" si="3"/>
        <v>14</v>
      </c>
      <c r="D51" s="13"/>
      <c r="E51" s="16">
        <f aca="true" t="shared" si="5" ref="E51:E57">IF(ISBLANK(D51),"",VLOOKUP(D51,eq,2,0))</f>
      </c>
      <c r="F51" s="13" t="s">
        <v>10</v>
      </c>
    </row>
    <row r="52" spans="1:6" ht="13.5">
      <c r="A52" s="12" t="s">
        <v>65</v>
      </c>
      <c r="B52" s="12">
        <v>6</v>
      </c>
      <c r="C52" s="12">
        <f t="shared" si="3"/>
        <v>14</v>
      </c>
      <c r="D52" s="13"/>
      <c r="E52" s="16">
        <f t="shared" si="5"/>
      </c>
      <c r="F52" s="13" t="s">
        <v>11</v>
      </c>
    </row>
    <row r="53" spans="1:6" ht="13.5">
      <c r="A53" s="14" t="s">
        <v>65</v>
      </c>
      <c r="B53" s="14">
        <v>6</v>
      </c>
      <c r="C53" s="14">
        <f t="shared" si="3"/>
        <v>14</v>
      </c>
      <c r="D53" s="15"/>
      <c r="E53" s="58">
        <f t="shared" si="5"/>
      </c>
      <c r="F53" s="15" t="s">
        <v>12</v>
      </c>
    </row>
    <row r="54" spans="1:6" ht="13.5">
      <c r="A54" s="12" t="s">
        <v>65</v>
      </c>
      <c r="B54" s="12">
        <v>7</v>
      </c>
      <c r="C54" s="12">
        <f t="shared" si="3"/>
        <v>15</v>
      </c>
      <c r="D54" s="13" t="s">
        <v>56</v>
      </c>
      <c r="E54" s="16" t="str">
        <f t="shared" si="5"/>
        <v>PROVENCE </v>
      </c>
      <c r="F54" s="13" t="s">
        <v>57</v>
      </c>
    </row>
    <row r="55" spans="1:6" ht="13.5">
      <c r="A55" s="12" t="s">
        <v>65</v>
      </c>
      <c r="B55" s="12">
        <v>7</v>
      </c>
      <c r="C55" s="12">
        <f t="shared" si="3"/>
        <v>15</v>
      </c>
      <c r="D55" s="13"/>
      <c r="E55" s="16">
        <f t="shared" si="5"/>
      </c>
      <c r="F55" s="13" t="s">
        <v>58</v>
      </c>
    </row>
    <row r="56" spans="1:6" ht="13.5">
      <c r="A56" s="12" t="s">
        <v>65</v>
      </c>
      <c r="B56" s="12">
        <v>7</v>
      </c>
      <c r="C56" s="12">
        <f t="shared" si="3"/>
        <v>15</v>
      </c>
      <c r="D56" s="13"/>
      <c r="E56" s="16">
        <f t="shared" si="5"/>
      </c>
      <c r="F56" s="13" t="s">
        <v>59</v>
      </c>
    </row>
    <row r="57" spans="1:6" ht="14.25" thickBot="1">
      <c r="A57" s="21" t="s">
        <v>65</v>
      </c>
      <c r="B57" s="21">
        <v>7</v>
      </c>
      <c r="C57" s="21">
        <f t="shared" si="3"/>
        <v>15</v>
      </c>
      <c r="D57" s="22"/>
      <c r="E57" s="61">
        <f t="shared" si="5"/>
      </c>
      <c r="F57" s="22" t="s">
        <v>60</v>
      </c>
    </row>
  </sheetData>
  <mergeCells count="1">
    <mergeCell ref="B1:C1"/>
  </mergeCells>
  <printOptions horizontalCentered="1" verticalCentered="1"/>
  <pageMargins left="0.7874015748031497" right="0.7480314960629921" top="1.4173228346456694" bottom="0.984251968503937" header="0.5511811023622047" footer="0.5118110236220472"/>
  <pageSetup fitToHeight="1" fitToWidth="1" horizontalDpi="1200" verticalDpi="1200" orientation="portrait" paperSize="9" scale="70" r:id="rId1"/>
  <headerFooter alignWithMargins="0">
    <oddHeader>&amp;C&amp;"Arial,Gras"&amp;14Championnat de France - Juniors
- Classement des équipes dames -</oddHeader>
    <oddFooter xml:space="preserve">&amp;C&amp;"Arial Narrow,Italique"Cercle d'escrime de Chambéry - www.escrcham.free.fr&amp;"Arial,Normal"
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workbookViewId="0" topLeftCell="A1">
      <selection activeCell="G9" sqref="G9"/>
    </sheetView>
  </sheetViews>
  <sheetFormatPr defaultColWidth="11.421875" defaultRowHeight="12.75"/>
  <cols>
    <col min="1" max="1" width="8.8515625" style="26" customWidth="1"/>
    <col min="2" max="2" width="6.7109375" style="27" customWidth="1"/>
    <col min="3" max="3" width="6.421875" style="27" customWidth="1"/>
    <col min="4" max="4" width="25.7109375" style="0" customWidth="1"/>
    <col min="5" max="5" width="25.7109375" style="23" customWidth="1"/>
    <col min="6" max="6" width="33.7109375" style="0" customWidth="1"/>
    <col min="8" max="16384" width="25.7109375" style="0" customWidth="1"/>
  </cols>
  <sheetData>
    <row r="1" spans="1:6" s="6" customFormat="1" ht="25.5" customHeight="1" thickBot="1">
      <c r="A1" s="4" t="s">
        <v>64</v>
      </c>
      <c r="B1" s="63" t="s">
        <v>74</v>
      </c>
      <c r="C1" s="63"/>
      <c r="D1" s="5" t="s">
        <v>194</v>
      </c>
      <c r="E1" s="5" t="s">
        <v>193</v>
      </c>
      <c r="F1" s="5" t="s">
        <v>76</v>
      </c>
    </row>
    <row r="2" spans="1:6" ht="13.5">
      <c r="A2" s="32" t="s">
        <v>66</v>
      </c>
      <c r="B2" s="33">
        <v>1</v>
      </c>
      <c r="C2" s="67">
        <f>IF(A2="d1",B2,B2+8)</f>
        <v>1</v>
      </c>
      <c r="D2" s="34" t="s">
        <v>23</v>
      </c>
      <c r="E2" s="35" t="s">
        <v>129</v>
      </c>
      <c r="F2" s="34" t="s">
        <v>133</v>
      </c>
    </row>
    <row r="3" spans="1:6" ht="12.75">
      <c r="A3" s="32" t="s">
        <v>66</v>
      </c>
      <c r="B3" s="33">
        <v>1</v>
      </c>
      <c r="C3" s="33">
        <f>IF(A3="d1",B3,B3+8)</f>
        <v>1</v>
      </c>
      <c r="D3" s="34"/>
      <c r="E3" s="35"/>
      <c r="F3" s="34" t="s">
        <v>134</v>
      </c>
    </row>
    <row r="4" spans="1:6" ht="12.75">
      <c r="A4" s="32" t="s">
        <v>66</v>
      </c>
      <c r="B4" s="33">
        <v>1</v>
      </c>
      <c r="C4" s="33">
        <f>IF(A4="d1",B4,B4+8)</f>
        <v>1</v>
      </c>
      <c r="D4" s="34"/>
      <c r="E4" s="35"/>
      <c r="F4" s="34" t="s">
        <v>135</v>
      </c>
    </row>
    <row r="5" spans="1:6" ht="12.75">
      <c r="A5" s="36" t="s">
        <v>66</v>
      </c>
      <c r="B5" s="37">
        <v>1</v>
      </c>
      <c r="C5" s="37">
        <f>IF(A5="d1",B5,B5+8)</f>
        <v>1</v>
      </c>
      <c r="D5" s="38"/>
      <c r="E5" s="39"/>
      <c r="F5" s="38" t="s">
        <v>136</v>
      </c>
    </row>
    <row r="6" spans="1:6" ht="12.75">
      <c r="A6" s="40" t="s">
        <v>66</v>
      </c>
      <c r="B6" s="64">
        <v>2</v>
      </c>
      <c r="C6" s="64">
        <f>IF(A6="d1",B6,B6+8)</f>
        <v>2</v>
      </c>
      <c r="D6" s="3" t="s">
        <v>201</v>
      </c>
      <c r="E6" s="25" t="s">
        <v>189</v>
      </c>
      <c r="F6" s="3" t="s">
        <v>200</v>
      </c>
    </row>
    <row r="7" spans="1:6" ht="12.75">
      <c r="A7" s="40" t="s">
        <v>66</v>
      </c>
      <c r="B7" s="64">
        <v>2</v>
      </c>
      <c r="C7" s="64">
        <f>IF(A7="d1",B7,B7+8)</f>
        <v>2</v>
      </c>
      <c r="E7" s="2"/>
      <c r="F7" s="2" t="s">
        <v>202</v>
      </c>
    </row>
    <row r="8" spans="1:6" ht="12.75">
      <c r="A8" s="40" t="s">
        <v>66</v>
      </c>
      <c r="B8" s="64">
        <v>2</v>
      </c>
      <c r="C8" s="64">
        <f>IF(A8="d1",B8,B8+8)</f>
        <v>2</v>
      </c>
      <c r="E8" s="2"/>
      <c r="F8" s="2" t="s">
        <v>203</v>
      </c>
    </row>
    <row r="9" spans="1:6" ht="12.75">
      <c r="A9" s="28" t="s">
        <v>66</v>
      </c>
      <c r="B9" s="65">
        <v>2</v>
      </c>
      <c r="C9" s="65">
        <f>IF(A9="d1",B9,B9+8)</f>
        <v>2</v>
      </c>
      <c r="D9" s="66"/>
      <c r="E9" s="29"/>
      <c r="F9" s="29" t="s">
        <v>204</v>
      </c>
    </row>
    <row r="10" spans="1:6" ht="12.75">
      <c r="A10" s="26" t="s">
        <v>66</v>
      </c>
      <c r="B10" s="27">
        <v>3</v>
      </c>
      <c r="C10" s="27">
        <f>IF(A10="d1",B10,B10+8)</f>
        <v>3</v>
      </c>
      <c r="D10" s="2" t="s">
        <v>28</v>
      </c>
      <c r="E10" s="24" t="s">
        <v>129</v>
      </c>
      <c r="F10" s="2" t="s">
        <v>137</v>
      </c>
    </row>
    <row r="11" spans="1:6" ht="12.75">
      <c r="A11" s="26" t="s">
        <v>66</v>
      </c>
      <c r="B11" s="27">
        <v>3</v>
      </c>
      <c r="C11" s="27">
        <f>IF(A11="d1",B11,B11+8)</f>
        <v>3</v>
      </c>
      <c r="D11" s="2"/>
      <c r="E11" s="24"/>
      <c r="F11" s="2" t="s">
        <v>138</v>
      </c>
    </row>
    <row r="12" spans="1:6" ht="12.75">
      <c r="A12" s="26" t="s">
        <v>66</v>
      </c>
      <c r="B12" s="27">
        <v>3</v>
      </c>
      <c r="C12" s="27">
        <f>IF(A12="d1",B12,B12+8)</f>
        <v>3</v>
      </c>
      <c r="D12" s="2"/>
      <c r="E12" s="24"/>
      <c r="F12" s="2" t="s">
        <v>139</v>
      </c>
    </row>
    <row r="13" spans="1:6" ht="12.75">
      <c r="A13" s="28" t="s">
        <v>66</v>
      </c>
      <c r="B13" s="31">
        <v>3</v>
      </c>
      <c r="C13" s="31">
        <f>IF(A13="d1",B13,B13+8)</f>
        <v>3</v>
      </c>
      <c r="D13" s="29"/>
      <c r="E13" s="30"/>
      <c r="F13" s="29" t="s">
        <v>140</v>
      </c>
    </row>
    <row r="14" spans="1:6" ht="12.75">
      <c r="A14" s="26" t="s">
        <v>66</v>
      </c>
      <c r="B14" s="27">
        <v>3</v>
      </c>
      <c r="C14" s="27">
        <f>IF(A14="d1",B14,B14+8)</f>
        <v>3</v>
      </c>
      <c r="D14" s="2" t="s">
        <v>33</v>
      </c>
      <c r="E14" s="24" t="s">
        <v>153</v>
      </c>
      <c r="F14" s="2" t="s">
        <v>152</v>
      </c>
    </row>
    <row r="15" spans="1:6" ht="12.75">
      <c r="A15" s="26" t="s">
        <v>66</v>
      </c>
      <c r="B15" s="27">
        <v>3</v>
      </c>
      <c r="C15" s="27">
        <f>IF(A15="d1",B15,B15+8)</f>
        <v>3</v>
      </c>
      <c r="D15" s="2"/>
      <c r="E15" s="24"/>
      <c r="F15" s="2" t="s">
        <v>154</v>
      </c>
    </row>
    <row r="16" spans="1:6" ht="12.75">
      <c r="A16" s="26" t="s">
        <v>66</v>
      </c>
      <c r="B16" s="27">
        <v>3</v>
      </c>
      <c r="C16" s="27">
        <f>IF(A16="d1",B16,B16+8)</f>
        <v>3</v>
      </c>
      <c r="D16" s="2"/>
      <c r="E16" s="24"/>
      <c r="F16" s="2" t="s">
        <v>155</v>
      </c>
    </row>
    <row r="17" spans="1:6" ht="12.75">
      <c r="A17" s="28" t="s">
        <v>66</v>
      </c>
      <c r="B17" s="31">
        <v>3</v>
      </c>
      <c r="C17" s="31">
        <f>IF(A17="d1",B17,B17+8)</f>
        <v>3</v>
      </c>
      <c r="D17" s="29"/>
      <c r="E17" s="30"/>
      <c r="F17" s="29" t="s">
        <v>156</v>
      </c>
    </row>
    <row r="18" spans="1:6" ht="12.75">
      <c r="A18" s="26" t="s">
        <v>66</v>
      </c>
      <c r="B18" s="27">
        <v>5</v>
      </c>
      <c r="C18" s="27">
        <f>IF(A18="d1",B18,B18+8)</f>
        <v>5</v>
      </c>
      <c r="D18" s="2" t="s">
        <v>148</v>
      </c>
      <c r="E18" s="24" t="s">
        <v>143</v>
      </c>
      <c r="F18" s="2" t="s">
        <v>147</v>
      </c>
    </row>
    <row r="19" spans="1:6" ht="12.75">
      <c r="A19" s="26" t="s">
        <v>66</v>
      </c>
      <c r="B19" s="27">
        <v>5</v>
      </c>
      <c r="C19" s="27">
        <f>IF(A19="d1",B19,B19+8)</f>
        <v>5</v>
      </c>
      <c r="D19" s="3"/>
      <c r="E19" s="25"/>
      <c r="F19" s="3" t="s">
        <v>149</v>
      </c>
    </row>
    <row r="20" spans="1:6" ht="12.75">
      <c r="A20" s="26" t="s">
        <v>66</v>
      </c>
      <c r="B20" s="27">
        <v>5</v>
      </c>
      <c r="C20" s="27">
        <f>IF(A20="d1",B20,B20+8)</f>
        <v>5</v>
      </c>
      <c r="D20" s="2"/>
      <c r="E20" s="24"/>
      <c r="F20" s="2" t="s">
        <v>150</v>
      </c>
    </row>
    <row r="21" spans="1:6" ht="12.75">
      <c r="A21" s="28" t="s">
        <v>66</v>
      </c>
      <c r="B21" s="31">
        <v>5</v>
      </c>
      <c r="C21" s="31">
        <f>IF(A21="d1",B21,B21+8)</f>
        <v>5</v>
      </c>
      <c r="D21" s="29"/>
      <c r="E21" s="30"/>
      <c r="F21" s="29" t="s">
        <v>151</v>
      </c>
    </row>
    <row r="22" spans="1:6" ht="12.75">
      <c r="A22" s="26" t="s">
        <v>66</v>
      </c>
      <c r="B22" s="27">
        <v>6</v>
      </c>
      <c r="C22" s="27">
        <f>IF(A22="d1",B22,B22+8)</f>
        <v>6</v>
      </c>
      <c r="D22" s="2" t="s">
        <v>128</v>
      </c>
      <c r="E22" s="24" t="s">
        <v>129</v>
      </c>
      <c r="F22" s="2" t="s">
        <v>127</v>
      </c>
    </row>
    <row r="23" spans="1:6" ht="12.75">
      <c r="A23" s="26" t="s">
        <v>66</v>
      </c>
      <c r="B23" s="27">
        <v>6</v>
      </c>
      <c r="C23" s="27">
        <f>IF(A23="d1",B23,B23+8)</f>
        <v>6</v>
      </c>
      <c r="D23" s="2"/>
      <c r="E23" s="24"/>
      <c r="F23" s="2" t="s">
        <v>130</v>
      </c>
    </row>
    <row r="24" spans="1:6" ht="12.75">
      <c r="A24" s="26" t="s">
        <v>66</v>
      </c>
      <c r="B24" s="27">
        <v>6</v>
      </c>
      <c r="C24" s="27">
        <f>IF(A24="d1",B24,B24+8)</f>
        <v>6</v>
      </c>
      <c r="D24" s="2"/>
      <c r="E24" s="24"/>
      <c r="F24" s="2" t="s">
        <v>131</v>
      </c>
    </row>
    <row r="25" spans="1:6" ht="12.75">
      <c r="A25" s="28" t="s">
        <v>66</v>
      </c>
      <c r="B25" s="31">
        <v>6</v>
      </c>
      <c r="C25" s="31">
        <f>IF(A25="d1",B25,B25+8)</f>
        <v>6</v>
      </c>
      <c r="D25" s="29"/>
      <c r="E25" s="30"/>
      <c r="F25" s="29" t="s">
        <v>132</v>
      </c>
    </row>
    <row r="26" spans="1:6" ht="12.75">
      <c r="A26" s="26" t="s">
        <v>66</v>
      </c>
      <c r="B26" s="27">
        <v>7</v>
      </c>
      <c r="C26" s="27">
        <f>IF(A26="d1",B26,B26+8)</f>
        <v>7</v>
      </c>
      <c r="D26" s="3" t="s">
        <v>42</v>
      </c>
      <c r="E26" s="25" t="s">
        <v>153</v>
      </c>
      <c r="F26" s="3" t="s">
        <v>161</v>
      </c>
    </row>
    <row r="27" spans="1:6" ht="12.75">
      <c r="A27" s="26" t="s">
        <v>66</v>
      </c>
      <c r="B27" s="27">
        <v>7</v>
      </c>
      <c r="C27" s="27">
        <f>IF(A27="d1",B27,B27+8)</f>
        <v>7</v>
      </c>
      <c r="D27" s="2"/>
      <c r="E27" s="24"/>
      <c r="F27" s="2" t="s">
        <v>162</v>
      </c>
    </row>
    <row r="28" spans="1:6" ht="12.75">
      <c r="A28" s="26" t="s">
        <v>66</v>
      </c>
      <c r="B28" s="27">
        <v>7</v>
      </c>
      <c r="C28" s="27">
        <f>IF(A28="d1",B28,B28+8)</f>
        <v>7</v>
      </c>
      <c r="D28" s="3"/>
      <c r="E28" s="25"/>
      <c r="F28" s="3" t="s">
        <v>163</v>
      </c>
    </row>
    <row r="29" spans="1:6" ht="12.75">
      <c r="A29" s="28" t="s">
        <v>66</v>
      </c>
      <c r="B29" s="31">
        <v>7</v>
      </c>
      <c r="C29" s="31">
        <f>IF(A29="d1",B29,B29+8)</f>
        <v>7</v>
      </c>
      <c r="D29" s="29"/>
      <c r="E29" s="30"/>
      <c r="F29" s="29" t="s">
        <v>164</v>
      </c>
    </row>
    <row r="30" spans="1:6" ht="12.75">
      <c r="A30" s="26" t="s">
        <v>66</v>
      </c>
      <c r="B30" s="27">
        <v>8</v>
      </c>
      <c r="C30" s="27">
        <f>IF(A30="d1",B30,B30+8)</f>
        <v>8</v>
      </c>
      <c r="D30" s="2" t="s">
        <v>37</v>
      </c>
      <c r="E30" s="24" t="s">
        <v>153</v>
      </c>
      <c r="F30" s="2" t="s">
        <v>157</v>
      </c>
    </row>
    <row r="31" spans="1:6" ht="12.75">
      <c r="A31" s="26" t="s">
        <v>66</v>
      </c>
      <c r="B31" s="27">
        <v>8</v>
      </c>
      <c r="C31" s="27">
        <f>IF(A31="d1",B31,B31+8)</f>
        <v>8</v>
      </c>
      <c r="D31" s="2"/>
      <c r="E31" s="24"/>
      <c r="F31" s="2" t="s">
        <v>158</v>
      </c>
    </row>
    <row r="32" spans="1:6" ht="12.75">
      <c r="A32" s="26" t="s">
        <v>66</v>
      </c>
      <c r="B32" s="27">
        <v>8</v>
      </c>
      <c r="C32" s="27">
        <f>IF(A32="d1",B32,B32+8)</f>
        <v>8</v>
      </c>
      <c r="D32" s="2"/>
      <c r="E32" s="24"/>
      <c r="F32" s="2" t="s">
        <v>159</v>
      </c>
    </row>
    <row r="33" spans="1:6" ht="13.5" thickBot="1">
      <c r="A33" s="52" t="s">
        <v>66</v>
      </c>
      <c r="B33" s="53">
        <v>8</v>
      </c>
      <c r="C33" s="53">
        <f>IF(A33="d1",B33,B33+8)</f>
        <v>8</v>
      </c>
      <c r="D33" s="54"/>
      <c r="E33" s="55"/>
      <c r="F33" s="54" t="s">
        <v>160</v>
      </c>
    </row>
    <row r="34" spans="1:6" ht="13.5" thickBot="1">
      <c r="A34" s="40"/>
      <c r="B34" s="41"/>
      <c r="C34" s="41"/>
      <c r="D34" s="42"/>
      <c r="E34" s="43"/>
      <c r="F34" s="42"/>
    </row>
    <row r="35" spans="1:6" ht="12.75">
      <c r="A35" s="44" t="s">
        <v>65</v>
      </c>
      <c r="B35" s="45">
        <v>1</v>
      </c>
      <c r="C35" s="45">
        <f>IF(A35="d1",B35,B35+8)</f>
        <v>9</v>
      </c>
      <c r="D35" s="46" t="s">
        <v>46</v>
      </c>
      <c r="E35" s="47" t="s">
        <v>176</v>
      </c>
      <c r="F35" s="46" t="s">
        <v>175</v>
      </c>
    </row>
    <row r="36" spans="1:6" ht="12.75">
      <c r="A36" s="48" t="s">
        <v>65</v>
      </c>
      <c r="B36" s="49">
        <v>1</v>
      </c>
      <c r="C36" s="49">
        <f>IF(A36="d1",B36,B36+8)</f>
        <v>9</v>
      </c>
      <c r="D36" s="50"/>
      <c r="E36" s="51"/>
      <c r="F36" s="50" t="s">
        <v>177</v>
      </c>
    </row>
    <row r="37" spans="1:6" ht="12.75">
      <c r="A37" s="48" t="s">
        <v>65</v>
      </c>
      <c r="B37" s="49">
        <v>1</v>
      </c>
      <c r="C37" s="49">
        <f>IF(A37="d1",B37,B37+8)</f>
        <v>9</v>
      </c>
      <c r="D37" s="50"/>
      <c r="E37" s="51"/>
      <c r="F37" s="50" t="s">
        <v>178</v>
      </c>
    </row>
    <row r="38" spans="1:6" ht="12.75">
      <c r="A38" s="36" t="s">
        <v>65</v>
      </c>
      <c r="B38" s="37">
        <v>1</v>
      </c>
      <c r="C38" s="37">
        <f>IF(A38="d1",B38,B38+8)</f>
        <v>9</v>
      </c>
      <c r="D38" s="38"/>
      <c r="E38" s="39"/>
      <c r="F38" s="38" t="s">
        <v>179</v>
      </c>
    </row>
    <row r="39" spans="1:6" ht="12.75">
      <c r="A39" s="26" t="s">
        <v>65</v>
      </c>
      <c r="B39" s="27">
        <v>2</v>
      </c>
      <c r="C39" s="27">
        <f aca="true" t="shared" si="0" ref="C39:C70">IF(A39="d1",B39,B39+8)</f>
        <v>10</v>
      </c>
      <c r="D39" s="3" t="s">
        <v>56</v>
      </c>
      <c r="E39" s="25" t="s">
        <v>176</v>
      </c>
      <c r="F39" s="3" t="s">
        <v>184</v>
      </c>
    </row>
    <row r="40" spans="1:6" ht="12.75">
      <c r="A40" s="26" t="s">
        <v>65</v>
      </c>
      <c r="B40" s="27">
        <v>2</v>
      </c>
      <c r="C40" s="27">
        <f t="shared" si="0"/>
        <v>10</v>
      </c>
      <c r="D40" s="3"/>
      <c r="E40" s="25"/>
      <c r="F40" s="3" t="s">
        <v>185</v>
      </c>
    </row>
    <row r="41" spans="1:6" ht="12.75">
      <c r="A41" s="26" t="s">
        <v>65</v>
      </c>
      <c r="B41" s="27">
        <v>2</v>
      </c>
      <c r="C41" s="27">
        <f t="shared" si="0"/>
        <v>10</v>
      </c>
      <c r="D41" s="3"/>
      <c r="E41" s="25"/>
      <c r="F41" s="3" t="s">
        <v>186</v>
      </c>
    </row>
    <row r="42" spans="1:6" ht="12.75">
      <c r="A42" s="28" t="s">
        <v>65</v>
      </c>
      <c r="B42" s="31">
        <v>2</v>
      </c>
      <c r="C42" s="31">
        <f t="shared" si="0"/>
        <v>10</v>
      </c>
      <c r="D42" s="29"/>
      <c r="E42" s="30"/>
      <c r="F42" s="29" t="s">
        <v>187</v>
      </c>
    </row>
    <row r="43" spans="1:8" ht="15">
      <c r="A43" s="26" t="s">
        <v>65</v>
      </c>
      <c r="B43" s="27">
        <v>3</v>
      </c>
      <c r="C43" s="27">
        <f t="shared" si="0"/>
        <v>11</v>
      </c>
      <c r="D43" s="2" t="s">
        <v>78</v>
      </c>
      <c r="E43" s="24" t="s">
        <v>129</v>
      </c>
      <c r="F43" s="2" t="s">
        <v>77</v>
      </c>
      <c r="H43" s="1"/>
    </row>
    <row r="44" spans="1:8" ht="15">
      <c r="A44" s="26" t="s">
        <v>65</v>
      </c>
      <c r="B44" s="27">
        <v>3</v>
      </c>
      <c r="C44" s="27">
        <f t="shared" si="0"/>
        <v>11</v>
      </c>
      <c r="D44" s="2"/>
      <c r="E44" s="24"/>
      <c r="F44" s="2" t="s">
        <v>79</v>
      </c>
      <c r="H44" s="1"/>
    </row>
    <row r="45" spans="1:8" ht="15">
      <c r="A45" s="26" t="s">
        <v>65</v>
      </c>
      <c r="B45" s="27">
        <v>3</v>
      </c>
      <c r="C45" s="27">
        <f t="shared" si="0"/>
        <v>11</v>
      </c>
      <c r="D45" s="3"/>
      <c r="E45" s="24"/>
      <c r="F45" s="3" t="s">
        <v>80</v>
      </c>
      <c r="H45" s="1"/>
    </row>
    <row r="46" spans="1:6" ht="12.75">
      <c r="A46" s="28" t="s">
        <v>65</v>
      </c>
      <c r="B46" s="31">
        <v>3</v>
      </c>
      <c r="C46" s="31">
        <f t="shared" si="0"/>
        <v>11</v>
      </c>
      <c r="D46" s="29"/>
      <c r="E46" s="30"/>
      <c r="F46" s="29" t="s">
        <v>81</v>
      </c>
    </row>
    <row r="47" spans="1:6" ht="12.75">
      <c r="A47" s="26" t="s">
        <v>65</v>
      </c>
      <c r="B47" s="27">
        <v>3</v>
      </c>
      <c r="C47" s="27">
        <f t="shared" si="0"/>
        <v>11</v>
      </c>
      <c r="D47" s="2" t="s">
        <v>96</v>
      </c>
      <c r="E47" s="24" t="s">
        <v>97</v>
      </c>
      <c r="F47" s="2" t="s">
        <v>95</v>
      </c>
    </row>
    <row r="48" spans="1:6" ht="12.75">
      <c r="A48" s="26" t="s">
        <v>65</v>
      </c>
      <c r="B48" s="27">
        <v>3</v>
      </c>
      <c r="C48" s="27">
        <f t="shared" si="0"/>
        <v>11</v>
      </c>
      <c r="D48" s="2"/>
      <c r="E48" s="24"/>
      <c r="F48" s="2" t="s">
        <v>98</v>
      </c>
    </row>
    <row r="49" spans="1:6" ht="12.75">
      <c r="A49" s="28" t="s">
        <v>65</v>
      </c>
      <c r="B49" s="31">
        <v>3</v>
      </c>
      <c r="C49" s="31">
        <f t="shared" si="0"/>
        <v>11</v>
      </c>
      <c r="D49" s="29"/>
      <c r="E49" s="30"/>
      <c r="F49" s="29" t="s">
        <v>99</v>
      </c>
    </row>
    <row r="50" spans="1:6" ht="12.75">
      <c r="A50" s="26" t="s">
        <v>65</v>
      </c>
      <c r="B50" s="27">
        <v>5</v>
      </c>
      <c r="C50" s="27">
        <f t="shared" si="0"/>
        <v>13</v>
      </c>
      <c r="D50" s="2" t="s">
        <v>61</v>
      </c>
      <c r="E50" s="24" t="s">
        <v>189</v>
      </c>
      <c r="F50" s="2" t="s">
        <v>188</v>
      </c>
    </row>
    <row r="51" spans="1:6" ht="12.75">
      <c r="A51" s="26" t="s">
        <v>65</v>
      </c>
      <c r="B51" s="27">
        <v>5</v>
      </c>
      <c r="C51" s="27">
        <f t="shared" si="0"/>
        <v>13</v>
      </c>
      <c r="D51" s="2"/>
      <c r="E51" s="24"/>
      <c r="F51" s="2" t="s">
        <v>190</v>
      </c>
    </row>
    <row r="52" spans="1:6" ht="12.75">
      <c r="A52" s="26" t="s">
        <v>65</v>
      </c>
      <c r="B52" s="27">
        <v>5</v>
      </c>
      <c r="C52" s="27">
        <f t="shared" si="0"/>
        <v>13</v>
      </c>
      <c r="D52" s="2"/>
      <c r="E52" s="24"/>
      <c r="F52" s="2" t="s">
        <v>191</v>
      </c>
    </row>
    <row r="53" spans="1:6" ht="12.75">
      <c r="A53" s="28" t="s">
        <v>65</v>
      </c>
      <c r="B53" s="31">
        <v>5</v>
      </c>
      <c r="C53" s="31">
        <f t="shared" si="0"/>
        <v>13</v>
      </c>
      <c r="D53" s="29"/>
      <c r="E53" s="30"/>
      <c r="F53" s="29" t="s">
        <v>192</v>
      </c>
    </row>
    <row r="54" spans="1:6" ht="12.75">
      <c r="A54" s="26" t="s">
        <v>65</v>
      </c>
      <c r="B54" s="27">
        <v>6</v>
      </c>
      <c r="C54" s="27">
        <f t="shared" si="0"/>
        <v>14</v>
      </c>
      <c r="D54" s="2" t="s">
        <v>117</v>
      </c>
      <c r="E54" s="24" t="s">
        <v>118</v>
      </c>
      <c r="F54" s="2" t="s">
        <v>116</v>
      </c>
    </row>
    <row r="55" spans="1:6" ht="12.75">
      <c r="A55" s="26" t="s">
        <v>65</v>
      </c>
      <c r="B55" s="27">
        <v>6</v>
      </c>
      <c r="C55" s="27">
        <f t="shared" si="0"/>
        <v>14</v>
      </c>
      <c r="D55" s="2"/>
      <c r="E55" s="24"/>
      <c r="F55" s="2" t="s">
        <v>119</v>
      </c>
    </row>
    <row r="56" spans="1:6" ht="12.75">
      <c r="A56" s="26" t="s">
        <v>65</v>
      </c>
      <c r="B56" s="27">
        <v>6</v>
      </c>
      <c r="C56" s="27">
        <f t="shared" si="0"/>
        <v>14</v>
      </c>
      <c r="D56" s="2"/>
      <c r="E56" s="24"/>
      <c r="F56" s="2" t="s">
        <v>120</v>
      </c>
    </row>
    <row r="57" spans="1:6" ht="12.75">
      <c r="A57" s="28" t="s">
        <v>65</v>
      </c>
      <c r="B57" s="31">
        <v>6</v>
      </c>
      <c r="C57" s="31">
        <f t="shared" si="0"/>
        <v>14</v>
      </c>
      <c r="D57" s="29"/>
      <c r="E57" s="30"/>
      <c r="F57" s="29" t="s">
        <v>121</v>
      </c>
    </row>
    <row r="58" spans="1:6" ht="12.75">
      <c r="A58" s="26" t="s">
        <v>65</v>
      </c>
      <c r="B58" s="27">
        <v>7</v>
      </c>
      <c r="C58" s="27">
        <f t="shared" si="0"/>
        <v>15</v>
      </c>
      <c r="D58" s="2" t="s">
        <v>106</v>
      </c>
      <c r="E58" s="24" t="s">
        <v>107</v>
      </c>
      <c r="F58" s="2" t="s">
        <v>105</v>
      </c>
    </row>
    <row r="59" spans="1:6" ht="12.75">
      <c r="A59" s="26" t="s">
        <v>65</v>
      </c>
      <c r="B59" s="27">
        <v>7</v>
      </c>
      <c r="C59" s="27">
        <f t="shared" si="0"/>
        <v>15</v>
      </c>
      <c r="D59" s="2"/>
      <c r="E59" s="24"/>
      <c r="F59" s="2" t="s">
        <v>108</v>
      </c>
    </row>
    <row r="60" spans="1:6" ht="12.75">
      <c r="A60" s="26" t="s">
        <v>65</v>
      </c>
      <c r="B60" s="27">
        <v>7</v>
      </c>
      <c r="C60" s="27">
        <f t="shared" si="0"/>
        <v>15</v>
      </c>
      <c r="D60" s="2"/>
      <c r="E60" s="24"/>
      <c r="F60" s="2" t="s">
        <v>109</v>
      </c>
    </row>
    <row r="61" spans="1:6" ht="12.75">
      <c r="A61" s="28" t="s">
        <v>65</v>
      </c>
      <c r="B61" s="31">
        <v>7</v>
      </c>
      <c r="C61" s="31">
        <f t="shared" si="0"/>
        <v>15</v>
      </c>
      <c r="D61" s="29"/>
      <c r="E61" s="30"/>
      <c r="F61" s="29" t="s">
        <v>110</v>
      </c>
    </row>
    <row r="62" spans="1:6" ht="12.75">
      <c r="A62" s="26" t="s">
        <v>65</v>
      </c>
      <c r="B62" s="27">
        <v>8</v>
      </c>
      <c r="C62" s="27">
        <f t="shared" si="0"/>
        <v>16</v>
      </c>
      <c r="D62" s="2" t="s">
        <v>123</v>
      </c>
      <c r="E62" s="24" t="s">
        <v>124</v>
      </c>
      <c r="F62" s="2" t="s">
        <v>122</v>
      </c>
    </row>
    <row r="63" spans="1:6" ht="12.75">
      <c r="A63" s="26" t="s">
        <v>65</v>
      </c>
      <c r="B63" s="27">
        <v>8</v>
      </c>
      <c r="C63" s="27">
        <f t="shared" si="0"/>
        <v>16</v>
      </c>
      <c r="D63" s="2"/>
      <c r="E63" s="24"/>
      <c r="F63" s="2" t="s">
        <v>125</v>
      </c>
    </row>
    <row r="64" spans="1:6" ht="12.75">
      <c r="A64" s="28" t="s">
        <v>65</v>
      </c>
      <c r="B64" s="31">
        <v>8</v>
      </c>
      <c r="C64" s="31">
        <f t="shared" si="0"/>
        <v>16</v>
      </c>
      <c r="D64" s="29"/>
      <c r="E64" s="30"/>
      <c r="F64" s="29" t="s">
        <v>126</v>
      </c>
    </row>
    <row r="65" spans="1:6" ht="12.75">
      <c r="A65" s="26" t="s">
        <v>65</v>
      </c>
      <c r="B65" s="27">
        <v>9</v>
      </c>
      <c r="C65" s="27">
        <f t="shared" si="0"/>
        <v>17</v>
      </c>
      <c r="D65" s="3" t="s">
        <v>51</v>
      </c>
      <c r="E65" s="25" t="s">
        <v>176</v>
      </c>
      <c r="F65" s="3" t="s">
        <v>180</v>
      </c>
    </row>
    <row r="66" spans="1:6" ht="12.75">
      <c r="A66" s="26" t="s">
        <v>65</v>
      </c>
      <c r="B66" s="27">
        <v>9</v>
      </c>
      <c r="C66" s="27">
        <f t="shared" si="0"/>
        <v>17</v>
      </c>
      <c r="D66" s="2"/>
      <c r="E66" s="24"/>
      <c r="F66" s="2" t="s">
        <v>181</v>
      </c>
    </row>
    <row r="67" spans="1:6" ht="12.75">
      <c r="A67" s="26" t="s">
        <v>65</v>
      </c>
      <c r="B67" s="27">
        <v>9</v>
      </c>
      <c r="C67" s="27">
        <f t="shared" si="0"/>
        <v>17</v>
      </c>
      <c r="D67" s="3"/>
      <c r="E67" s="25"/>
      <c r="F67" s="3" t="s">
        <v>182</v>
      </c>
    </row>
    <row r="68" spans="1:6" ht="12.75">
      <c r="A68" s="28" t="s">
        <v>65</v>
      </c>
      <c r="B68" s="31">
        <v>9</v>
      </c>
      <c r="C68" s="31">
        <f t="shared" si="0"/>
        <v>17</v>
      </c>
      <c r="D68" s="29"/>
      <c r="E68" s="30"/>
      <c r="F68" s="29" t="s">
        <v>183</v>
      </c>
    </row>
    <row r="69" spans="1:6" ht="12.75">
      <c r="A69" s="26" t="s">
        <v>65</v>
      </c>
      <c r="B69" s="27">
        <v>10</v>
      </c>
      <c r="C69" s="27">
        <f t="shared" si="0"/>
        <v>18</v>
      </c>
      <c r="D69" s="3" t="s">
        <v>171</v>
      </c>
      <c r="E69" s="25" t="s">
        <v>172</v>
      </c>
      <c r="F69" s="3" t="s">
        <v>170</v>
      </c>
    </row>
    <row r="70" spans="1:6" ht="12.75">
      <c r="A70" s="26" t="s">
        <v>65</v>
      </c>
      <c r="B70" s="27">
        <v>10</v>
      </c>
      <c r="C70" s="27">
        <f t="shared" si="0"/>
        <v>18</v>
      </c>
      <c r="D70" s="3"/>
      <c r="E70" s="25"/>
      <c r="F70" s="3" t="s">
        <v>173</v>
      </c>
    </row>
    <row r="71" spans="1:6" ht="12.75">
      <c r="A71" s="28" t="s">
        <v>65</v>
      </c>
      <c r="B71" s="31">
        <v>10</v>
      </c>
      <c r="C71" s="31">
        <f aca="true" t="shared" si="1" ref="C71:C94">IF(A71="d1",B71,B71+8)</f>
        <v>18</v>
      </c>
      <c r="D71" s="29"/>
      <c r="E71" s="30"/>
      <c r="F71" s="29" t="s">
        <v>174</v>
      </c>
    </row>
    <row r="72" spans="1:6" ht="12.75">
      <c r="A72" s="26" t="s">
        <v>65</v>
      </c>
      <c r="B72" s="27">
        <v>11</v>
      </c>
      <c r="C72" s="27">
        <f t="shared" si="1"/>
        <v>19</v>
      </c>
      <c r="D72" s="2" t="s">
        <v>166</v>
      </c>
      <c r="E72" s="24" t="s">
        <v>167</v>
      </c>
      <c r="F72" s="2" t="s">
        <v>165</v>
      </c>
    </row>
    <row r="73" spans="1:6" ht="12.75">
      <c r="A73" s="26" t="s">
        <v>65</v>
      </c>
      <c r="B73" s="27">
        <v>11</v>
      </c>
      <c r="C73" s="27">
        <f t="shared" si="1"/>
        <v>19</v>
      </c>
      <c r="D73" s="2"/>
      <c r="E73" s="24"/>
      <c r="F73" s="2" t="s">
        <v>168</v>
      </c>
    </row>
    <row r="74" spans="1:6" ht="12.75">
      <c r="A74" s="28" t="s">
        <v>65</v>
      </c>
      <c r="B74" s="31">
        <v>11</v>
      </c>
      <c r="C74" s="31">
        <f t="shared" si="1"/>
        <v>19</v>
      </c>
      <c r="D74" s="29"/>
      <c r="E74" s="30"/>
      <c r="F74" s="29" t="s">
        <v>169</v>
      </c>
    </row>
    <row r="75" spans="1:6" ht="12.75">
      <c r="A75" s="26" t="s">
        <v>65</v>
      </c>
      <c r="B75" s="27">
        <v>12</v>
      </c>
      <c r="C75" s="27">
        <f t="shared" si="1"/>
        <v>20</v>
      </c>
      <c r="D75" s="3" t="s">
        <v>92</v>
      </c>
      <c r="E75" s="25" t="s">
        <v>88</v>
      </c>
      <c r="F75" s="3" t="s">
        <v>91</v>
      </c>
    </row>
    <row r="76" spans="1:6" ht="12.75">
      <c r="A76" s="26" t="s">
        <v>65</v>
      </c>
      <c r="B76" s="27">
        <v>12</v>
      </c>
      <c r="C76" s="27">
        <f t="shared" si="1"/>
        <v>20</v>
      </c>
      <c r="D76" s="3"/>
      <c r="E76" s="25"/>
      <c r="F76" s="3" t="s">
        <v>93</v>
      </c>
    </row>
    <row r="77" spans="1:6" ht="12.75">
      <c r="A77" s="28" t="s">
        <v>65</v>
      </c>
      <c r="B77" s="31">
        <v>12</v>
      </c>
      <c r="C77" s="31">
        <f t="shared" si="1"/>
        <v>20</v>
      </c>
      <c r="D77" s="29"/>
      <c r="E77" s="30"/>
      <c r="F77" s="29" t="s">
        <v>94</v>
      </c>
    </row>
    <row r="78" spans="1:6" ht="12.75">
      <c r="A78" s="26" t="s">
        <v>65</v>
      </c>
      <c r="B78" s="27">
        <v>13</v>
      </c>
      <c r="C78" s="27">
        <f t="shared" si="1"/>
        <v>21</v>
      </c>
      <c r="D78" s="2" t="s">
        <v>0</v>
      </c>
      <c r="E78" s="24" t="s">
        <v>88</v>
      </c>
      <c r="F78" s="2" t="s">
        <v>87</v>
      </c>
    </row>
    <row r="79" spans="1:6" ht="12.75">
      <c r="A79" s="26" t="s">
        <v>65</v>
      </c>
      <c r="B79" s="27">
        <v>13</v>
      </c>
      <c r="C79" s="27">
        <f t="shared" si="1"/>
        <v>21</v>
      </c>
      <c r="D79" s="3"/>
      <c r="E79" s="25"/>
      <c r="F79" s="3" t="s">
        <v>89</v>
      </c>
    </row>
    <row r="80" spans="1:6" ht="12.75">
      <c r="A80" s="28" t="s">
        <v>65</v>
      </c>
      <c r="B80" s="31">
        <v>13</v>
      </c>
      <c r="C80" s="31">
        <f t="shared" si="1"/>
        <v>21</v>
      </c>
      <c r="D80" s="29"/>
      <c r="E80" s="30"/>
      <c r="F80" s="29" t="s">
        <v>90</v>
      </c>
    </row>
    <row r="81" spans="1:6" ht="12.75">
      <c r="A81" s="26" t="s">
        <v>65</v>
      </c>
      <c r="B81" s="27">
        <v>14</v>
      </c>
      <c r="C81" s="27">
        <f t="shared" si="1"/>
        <v>22</v>
      </c>
      <c r="D81" s="3" t="s">
        <v>101</v>
      </c>
      <c r="E81" s="25" t="s">
        <v>97</v>
      </c>
      <c r="F81" s="3" t="s">
        <v>100</v>
      </c>
    </row>
    <row r="82" spans="1:6" ht="12.75">
      <c r="A82" s="26" t="s">
        <v>65</v>
      </c>
      <c r="B82" s="27">
        <v>14</v>
      </c>
      <c r="C82" s="27">
        <f t="shared" si="1"/>
        <v>22</v>
      </c>
      <c r="D82" s="3"/>
      <c r="E82" s="25"/>
      <c r="F82" s="3" t="s">
        <v>102</v>
      </c>
    </row>
    <row r="83" spans="1:6" ht="12.75">
      <c r="A83" s="26" t="s">
        <v>65</v>
      </c>
      <c r="B83" s="27">
        <v>14</v>
      </c>
      <c r="C83" s="27">
        <f t="shared" si="1"/>
        <v>22</v>
      </c>
      <c r="D83" s="3"/>
      <c r="E83" s="25"/>
      <c r="F83" s="3" t="s">
        <v>103</v>
      </c>
    </row>
    <row r="84" spans="1:6" ht="12.75">
      <c r="A84" s="28" t="s">
        <v>65</v>
      </c>
      <c r="B84" s="31">
        <v>14</v>
      </c>
      <c r="C84" s="31">
        <f t="shared" si="1"/>
        <v>22</v>
      </c>
      <c r="D84" s="29"/>
      <c r="E84" s="30"/>
      <c r="F84" s="29" t="s">
        <v>104</v>
      </c>
    </row>
    <row r="85" spans="1:6" ht="12.75">
      <c r="A85" s="26" t="s">
        <v>65</v>
      </c>
      <c r="B85" s="27">
        <v>15</v>
      </c>
      <c r="C85" s="27">
        <f t="shared" si="1"/>
        <v>23</v>
      </c>
      <c r="D85" s="2" t="s">
        <v>112</v>
      </c>
      <c r="E85" s="24" t="s">
        <v>113</v>
      </c>
      <c r="F85" s="2" t="s">
        <v>111</v>
      </c>
    </row>
    <row r="86" spans="1:6" ht="12.75">
      <c r="A86" s="26" t="s">
        <v>65</v>
      </c>
      <c r="B86" s="27">
        <v>15</v>
      </c>
      <c r="C86" s="27">
        <f t="shared" si="1"/>
        <v>23</v>
      </c>
      <c r="D86" s="2"/>
      <c r="E86" s="24"/>
      <c r="F86" s="2" t="s">
        <v>114</v>
      </c>
    </row>
    <row r="87" spans="1:6" ht="12.75">
      <c r="A87" s="28" t="s">
        <v>65</v>
      </c>
      <c r="B87" s="31">
        <v>15</v>
      </c>
      <c r="C87" s="31">
        <f t="shared" si="1"/>
        <v>23</v>
      </c>
      <c r="D87" s="29"/>
      <c r="E87" s="30"/>
      <c r="F87" s="29" t="s">
        <v>115</v>
      </c>
    </row>
    <row r="88" spans="1:6" ht="12.75">
      <c r="A88" s="26" t="s">
        <v>65</v>
      </c>
      <c r="B88" s="27">
        <v>16</v>
      </c>
      <c r="C88" s="27">
        <f t="shared" si="1"/>
        <v>24</v>
      </c>
      <c r="D88" s="2" t="s">
        <v>83</v>
      </c>
      <c r="E88" s="24" t="s">
        <v>84</v>
      </c>
      <c r="F88" s="2" t="s">
        <v>82</v>
      </c>
    </row>
    <row r="89" spans="1:6" ht="12.75">
      <c r="A89" s="26" t="s">
        <v>65</v>
      </c>
      <c r="B89" s="27">
        <v>16</v>
      </c>
      <c r="C89" s="27">
        <f t="shared" si="1"/>
        <v>24</v>
      </c>
      <c r="D89" s="2"/>
      <c r="E89" s="24"/>
      <c r="F89" s="2" t="s">
        <v>85</v>
      </c>
    </row>
    <row r="90" spans="1:6" ht="12.75">
      <c r="A90" s="28" t="s">
        <v>65</v>
      </c>
      <c r="B90" s="31">
        <v>16</v>
      </c>
      <c r="C90" s="31">
        <f t="shared" si="1"/>
        <v>24</v>
      </c>
      <c r="D90" s="29"/>
      <c r="E90" s="30"/>
      <c r="F90" s="29" t="s">
        <v>86</v>
      </c>
    </row>
    <row r="91" spans="1:6" ht="12.75">
      <c r="A91" s="26" t="s">
        <v>65</v>
      </c>
      <c r="B91" s="27">
        <v>17</v>
      </c>
      <c r="C91" s="27">
        <f t="shared" si="1"/>
        <v>25</v>
      </c>
      <c r="D91" s="2" t="s">
        <v>142</v>
      </c>
      <c r="E91" s="24" t="s">
        <v>143</v>
      </c>
      <c r="F91" s="2" t="s">
        <v>141</v>
      </c>
    </row>
    <row r="92" spans="1:6" ht="12.75">
      <c r="A92" s="26" t="s">
        <v>65</v>
      </c>
      <c r="B92" s="27">
        <v>17</v>
      </c>
      <c r="C92" s="27">
        <f t="shared" si="1"/>
        <v>25</v>
      </c>
      <c r="D92" s="2"/>
      <c r="E92" s="24"/>
      <c r="F92" s="2" t="s">
        <v>144</v>
      </c>
    </row>
    <row r="93" spans="1:6" ht="12.75">
      <c r="A93" s="26" t="s">
        <v>65</v>
      </c>
      <c r="B93" s="27">
        <v>17</v>
      </c>
      <c r="C93" s="27">
        <f t="shared" si="1"/>
        <v>25</v>
      </c>
      <c r="D93" s="2"/>
      <c r="E93" s="24"/>
      <c r="F93" s="2" t="s">
        <v>145</v>
      </c>
    </row>
    <row r="94" spans="1:6" ht="13.5" thickBot="1">
      <c r="A94" s="52" t="s">
        <v>65</v>
      </c>
      <c r="B94" s="53">
        <v>17</v>
      </c>
      <c r="C94" s="53">
        <f t="shared" si="1"/>
        <v>25</v>
      </c>
      <c r="D94" s="54"/>
      <c r="E94" s="55"/>
      <c r="F94" s="54" t="s">
        <v>146</v>
      </c>
    </row>
  </sheetData>
  <mergeCells count="1">
    <mergeCell ref="B1:C1"/>
  </mergeCells>
  <printOptions horizontalCentered="1"/>
  <pageMargins left="0.7874015748031497" right="0.7480314960629921" top="1.52" bottom="0.984251968503937" header="0.5511811023622047" footer="0.5118110236220472"/>
  <pageSetup fitToHeight="0" fitToWidth="1" horizontalDpi="1200" verticalDpi="1200" orientation="portrait" paperSize="9" scale="81" r:id="rId1"/>
  <headerFooter alignWithMargins="0">
    <oddHeader>&amp;C&amp;"Arial,Gras"&amp;14Championnat de France - Juniors
- Classement des équipes hommes -</oddHeader>
    <oddFooter xml:space="preserve">&amp;C&amp;"Arial Narrow,Italique"Cercle d'escrime de Chambéry - www.escrcham.free.fr&amp;"Arial,Normal"
   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Université de Savoie - LPNC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Jean-Luc Roulin</dc:creator>
  <cp:keywords/>
  <dc:description/>
  <cp:lastModifiedBy>Jean-Luc Roulin</cp:lastModifiedBy>
  <cp:lastPrinted>2004-05-30T17:33:15Z</cp:lastPrinted>
  <dcterms:created xsi:type="dcterms:W3CDTF">2004-05-30T14:55:49Z</dcterms:created>
  <dcterms:modified xsi:type="dcterms:W3CDTF">2004-05-30T17:33:45Z</dcterms:modified>
  <cp:category/>
  <cp:version/>
  <cp:contentType/>
  <cp:contentStatus/>
</cp:coreProperties>
</file>